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4\1 výzva\"/>
    </mc:Choice>
  </mc:AlternateContent>
  <xr:revisionPtr revIDLastSave="0" documentId="13_ncr:1_{E6959DFD-612B-4E6F-9A7F-73BE4715F720}" xr6:coauthVersionLast="47" xr6:coauthVersionMax="47" xr10:uidLastSave="{00000000-0000-0000-0000-000000000000}"/>
  <bookViews>
    <workbookView xWindow="2595" yWindow="990" windowWidth="25005" windowHeight="15405" xr2:uid="{00000000-000D-0000-FFFF-FFFF00000000}"/>
  </bookViews>
  <sheets>
    <sheet name="Tonery" sheetId="1" r:id="rId1"/>
  </sheets>
  <definedNames>
    <definedName name="_xlnm.Print_Area" localSheetId="0">Tonery!$B$1:$V$17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10" i="1"/>
  <c r="T11" i="1"/>
  <c r="T14" i="1"/>
  <c r="T7" i="1"/>
  <c r="P8" i="1"/>
  <c r="P9" i="1"/>
  <c r="P10" i="1"/>
  <c r="P11" i="1"/>
  <c r="P12" i="1"/>
  <c r="P13" i="1"/>
  <c r="P14" i="1"/>
  <c r="S8" i="1"/>
  <c r="T10" i="1"/>
  <c r="S11" i="1"/>
  <c r="S12" i="1"/>
  <c r="T12" i="1"/>
  <c r="S13" i="1"/>
  <c r="T13" i="1"/>
  <c r="S14" i="1"/>
  <c r="P7" i="1"/>
  <c r="T9" i="1" l="1"/>
  <c r="S7" i="1"/>
  <c r="R17" i="1" s="1"/>
  <c r="Q17" i="1"/>
</calcChain>
</file>

<file path=xl/sharedStrings.xml><?xml version="1.0" encoding="utf-8"?>
<sst xmlns="http://schemas.openxmlformats.org/spreadsheetml/2006/main" count="74" uniqueCount="49">
  <si>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</si>
  <si>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</si>
  <si>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</si>
  <si>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</si>
  <si>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</si>
  <si>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</si>
  <si>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</si>
  <si>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</si>
  <si>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</si>
  <si>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</si>
  <si>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</si>
  <si>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</si>
  <si>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</si>
  <si>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</si>
  <si>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</si>
  <si>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</si>
  <si>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</si>
  <si>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</si>
  <si>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</si>
  <si>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</si>
  <si>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</si>
  <si>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</si>
  <si>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</si>
  <si>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</si>
  <si>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</si>
  <si>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</si>
  <si>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</si>
  <si>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</si>
  <si>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</si>
  <si>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</si>
  <si>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</si>
  <si>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014 - 2025 (kompatibilní)</t>
  </si>
  <si>
    <t>ks</t>
  </si>
  <si>
    <t>ŠUZ - Denisa Vaizová,
Tel.: 724 820 464</t>
  </si>
  <si>
    <t xml:space="preserve">Hrad Nečtiny 1,
331 62 Nečtiny, 
Školící a ubytovací zařízení Nečtiny </t>
  </si>
  <si>
    <t>Samostatná faktura</t>
  </si>
  <si>
    <t>NE</t>
  </si>
  <si>
    <t xml:space="preserve">Originální, nebo kompatibilní toner splňující podmínky certifikátu STMC. Minimální výtěžnost při 5% pokrytí 3 000 stran. </t>
  </si>
  <si>
    <r>
      <t xml:space="preserve">Toner </t>
    </r>
    <r>
      <rPr>
        <sz val="11"/>
        <color theme="1"/>
        <rFont val="Calibri"/>
        <family val="2"/>
        <charset val="238"/>
        <scheme val="minor"/>
      </rPr>
      <t>do tiskárny Lexmark CX 317 DN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</si>
  <si>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</t>
    </r>
    <r>
      <rPr>
        <sz val="11"/>
        <color theme="1"/>
        <rFont val="Calibri"/>
        <family val="2"/>
        <charset val="238"/>
        <scheme val="minor"/>
      </rPr>
      <t>do tiskárny Lexmark CX 317 DN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</si>
  <si>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</t>
    </r>
    <r>
      <rPr>
        <sz val="11"/>
        <color theme="1"/>
        <rFont val="Calibri"/>
        <family val="2"/>
        <charset val="238"/>
        <scheme val="minor"/>
      </rPr>
      <t xml:space="preserve"> do tiskárny  Lexmark CX 317 DN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</si>
  <si>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</t>
    </r>
    <r>
      <rPr>
        <sz val="11"/>
        <color theme="1"/>
        <rFont val="Calibri"/>
        <family val="2"/>
        <charset val="238"/>
        <scheme val="minor"/>
      </rPr>
      <t>do tiskárny  Lexmark CX 317 DN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</si>
  <si>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2 300 stran. </t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</si>
  <si>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do tiskárny Kyocera TASKalfa 4053ci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</si>
  <si>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do tiskárny Kyocera TASKalfa 4053ci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</si>
  <si>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</t>
    </r>
    <r>
      <rPr>
        <sz val="11"/>
        <color theme="1"/>
        <rFont val="Calibri"/>
        <family val="2"/>
        <charset val="238"/>
        <scheme val="minor"/>
      </rPr>
      <t xml:space="preserve">o tiskárny Kyocera TASKalfa 4053ci - </t>
    </r>
    <r>
      <rPr>
        <b/>
        <sz val="11"/>
        <color theme="1"/>
        <rFont val="Calibri"/>
        <family val="2"/>
        <charset val="238"/>
        <scheme val="minor"/>
      </rPr>
      <t>purpurový</t>
    </r>
  </si>
  <si>
    <r>
      <t xml:space="preserve">Toner </t>
    </r>
    <r>
      <rPr>
        <sz val="11"/>
        <color theme="1"/>
        <rFont val="Calibri"/>
        <family val="2"/>
        <charset val="238"/>
        <scheme val="minor"/>
      </rPr>
      <t>do tiskárny Kyocera TASKalfa 4053ci</t>
    </r>
    <r>
      <rPr>
        <sz val="11"/>
        <color theme="1"/>
        <rFont val="Calibri"/>
        <family val="2"/>
        <charset val="238"/>
        <scheme val="minor"/>
      </rPr>
      <t xml:space="preserve">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</si>
  <si>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25 000 stran. </t>
  </si>
  <si>
    <t xml:space="preserve">Originální, nebo kompatibilní toner splňující podmínky certifikátu STMC. Minimální výtěžnost při 5% pokrytí 15 000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</si>
</sst>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7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4" borderId="1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6" fillId="4" borderId="20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7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" fillId="0" borderId="0" xfId="0" applyFont="1" applyProtection="1"/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0" fontId="11" fillId="5" borderId="20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4"/>
  <sheetViews>
    <sheetView tabSelected="1" topLeftCell="N1" zoomScaleNormal="100" workbookViewId="0">
      <selection activeCell="Q7" sqref="Q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53" style="5" customWidth="1"/>
    <col min="4" max="4" width="9.7109375" style="123" bestFit="1" customWidth="1"/>
    <col min="5" max="5" width="9" style="124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26.85546875" style="7" customWidth="1"/>
    <col min="14" max="14" width="35.28515625" style="7" customWidth="1"/>
    <col min="15" max="15" width="25.7109375" style="5" customWidth="1"/>
    <col min="16" max="16" width="21.855468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48.75" customHeight="1" thickTop="1" x14ac:dyDescent="0.25">
      <c r="B7" s="34">
        <v>1</v>
      </c>
      <c r="C7" s="35" t="s">
        <v>38</v>
      </c>
      <c r="D7" s="36">
        <v>1</v>
      </c>
      <c r="E7" s="37" t="s">
        <v>32</v>
      </c>
      <c r="F7" s="35" t="s">
        <v>37</v>
      </c>
      <c r="G7" s="127"/>
      <c r="H7" s="38" t="s">
        <v>28</v>
      </c>
      <c r="I7" s="39" t="s">
        <v>35</v>
      </c>
      <c r="J7" s="40" t="s">
        <v>36</v>
      </c>
      <c r="K7" s="37"/>
      <c r="L7" s="41"/>
      <c r="M7" s="39" t="s">
        <v>33</v>
      </c>
      <c r="N7" s="39" t="s">
        <v>34</v>
      </c>
      <c r="O7" s="42" t="s">
        <v>30</v>
      </c>
      <c r="P7" s="43">
        <f t="shared" ref="P7:P14" si="0">D7*Q7</f>
        <v>1350</v>
      </c>
      <c r="Q7" s="44">
        <v>1350</v>
      </c>
      <c r="R7" s="13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48.75" customHeight="1" x14ac:dyDescent="0.25">
      <c r="B8" s="47">
        <v>2</v>
      </c>
      <c r="C8" s="48" t="s">
        <v>39</v>
      </c>
      <c r="D8" s="49">
        <v>1</v>
      </c>
      <c r="E8" s="50" t="s">
        <v>32</v>
      </c>
      <c r="F8" s="48" t="s">
        <v>42</v>
      </c>
      <c r="G8" s="128"/>
      <c r="H8" s="51" t="s">
        <v>28</v>
      </c>
      <c r="I8" s="52"/>
      <c r="J8" s="53"/>
      <c r="K8" s="50"/>
      <c r="L8" s="54"/>
      <c r="M8" s="55"/>
      <c r="N8" s="55"/>
      <c r="O8" s="56"/>
      <c r="P8" s="57">
        <f t="shared" si="0"/>
        <v>1350</v>
      </c>
      <c r="Q8" s="58">
        <v>1350</v>
      </c>
      <c r="R8" s="133"/>
      <c r="S8" s="59">
        <f t="shared" ref="S8:S14" si="3">D8*R8</f>
        <v>0</v>
      </c>
      <c r="T8" s="60" t="str">
        <f t="shared" ref="T8:T14" si="4">IF(ISNUMBER(R8), IF(R8&gt;Q8,"NEVYHOVUJE","VYHOVUJE")," ")</f>
        <v xml:space="preserve"> </v>
      </c>
      <c r="U8" s="54"/>
      <c r="V8" s="54"/>
    </row>
    <row r="9" spans="2:22" ht="48.75" customHeight="1" x14ac:dyDescent="0.25">
      <c r="B9" s="47">
        <v>3</v>
      </c>
      <c r="C9" s="48" t="s">
        <v>40</v>
      </c>
      <c r="D9" s="49">
        <v>1</v>
      </c>
      <c r="E9" s="50" t="s">
        <v>32</v>
      </c>
      <c r="F9" s="48" t="s">
        <v>42</v>
      </c>
      <c r="G9" s="128"/>
      <c r="H9" s="51" t="s">
        <v>28</v>
      </c>
      <c r="I9" s="52"/>
      <c r="J9" s="53"/>
      <c r="K9" s="50"/>
      <c r="L9" s="54"/>
      <c r="M9" s="55"/>
      <c r="N9" s="55"/>
      <c r="O9" s="56"/>
      <c r="P9" s="57">
        <f t="shared" si="0"/>
        <v>1350</v>
      </c>
      <c r="Q9" s="58">
        <v>1350</v>
      </c>
      <c r="R9" s="133"/>
      <c r="S9" s="59">
        <f t="shared" si="3"/>
        <v>0</v>
      </c>
      <c r="T9" s="60" t="str">
        <f t="shared" si="4"/>
        <v xml:space="preserve"> </v>
      </c>
      <c r="U9" s="54"/>
      <c r="V9" s="54"/>
    </row>
    <row r="10" spans="2:22" ht="48.75" customHeight="1" thickBot="1" x14ac:dyDescent="0.3">
      <c r="B10" s="61">
        <v>4</v>
      </c>
      <c r="C10" s="62" t="s">
        <v>41</v>
      </c>
      <c r="D10" s="63">
        <v>1</v>
      </c>
      <c r="E10" s="64" t="s">
        <v>32</v>
      </c>
      <c r="F10" s="62" t="s">
        <v>42</v>
      </c>
      <c r="G10" s="129"/>
      <c r="H10" s="65" t="s">
        <v>28</v>
      </c>
      <c r="I10" s="66"/>
      <c r="J10" s="67"/>
      <c r="K10" s="64"/>
      <c r="L10" s="68"/>
      <c r="M10" s="69"/>
      <c r="N10" s="69"/>
      <c r="O10" s="70"/>
      <c r="P10" s="71">
        <f t="shared" si="0"/>
        <v>1350</v>
      </c>
      <c r="Q10" s="72">
        <v>1350</v>
      </c>
      <c r="R10" s="134"/>
      <c r="S10" s="73">
        <f t="shared" si="3"/>
        <v>0</v>
      </c>
      <c r="T10" s="74" t="str">
        <f t="shared" si="4"/>
        <v xml:space="preserve"> </v>
      </c>
      <c r="U10" s="54"/>
      <c r="V10" s="54"/>
    </row>
    <row r="11" spans="2:22" ht="49.5" customHeight="1" x14ac:dyDescent="0.25">
      <c r="B11" s="75">
        <v>5</v>
      </c>
      <c r="C11" s="76" t="s">
        <v>43</v>
      </c>
      <c r="D11" s="77">
        <v>1</v>
      </c>
      <c r="E11" s="78" t="s">
        <v>32</v>
      </c>
      <c r="F11" s="76" t="s">
        <v>47</v>
      </c>
      <c r="G11" s="130"/>
      <c r="H11" s="79" t="s">
        <v>28</v>
      </c>
      <c r="I11" s="80" t="s">
        <v>35</v>
      </c>
      <c r="J11" s="81" t="s">
        <v>36</v>
      </c>
      <c r="K11" s="78"/>
      <c r="L11" s="82"/>
      <c r="M11" s="80" t="s">
        <v>33</v>
      </c>
      <c r="N11" s="80" t="s">
        <v>34</v>
      </c>
      <c r="O11" s="83" t="s">
        <v>30</v>
      </c>
      <c r="P11" s="84">
        <f t="shared" si="0"/>
        <v>1400</v>
      </c>
      <c r="Q11" s="85">
        <v>1400</v>
      </c>
      <c r="R11" s="135"/>
      <c r="S11" s="86">
        <f t="shared" si="3"/>
        <v>0</v>
      </c>
      <c r="T11" s="87" t="str">
        <f t="shared" si="4"/>
        <v xml:space="preserve"> </v>
      </c>
      <c r="U11" s="82"/>
      <c r="V11" s="82" t="s">
        <v>10</v>
      </c>
    </row>
    <row r="12" spans="2:22" ht="49.5" customHeight="1" x14ac:dyDescent="0.25">
      <c r="B12" s="47">
        <v>6</v>
      </c>
      <c r="C12" s="48" t="s">
        <v>44</v>
      </c>
      <c r="D12" s="49">
        <v>1</v>
      </c>
      <c r="E12" s="50" t="s">
        <v>32</v>
      </c>
      <c r="F12" s="48" t="s">
        <v>48</v>
      </c>
      <c r="G12" s="128"/>
      <c r="H12" s="51" t="s">
        <v>28</v>
      </c>
      <c r="I12" s="52"/>
      <c r="J12" s="53"/>
      <c r="K12" s="50"/>
      <c r="L12" s="54"/>
      <c r="M12" s="55"/>
      <c r="N12" s="55"/>
      <c r="O12" s="56"/>
      <c r="P12" s="57">
        <f t="shared" si="0"/>
        <v>3000</v>
      </c>
      <c r="Q12" s="58">
        <v>3000</v>
      </c>
      <c r="R12" s="133"/>
      <c r="S12" s="59">
        <f t="shared" si="3"/>
        <v>0</v>
      </c>
      <c r="T12" s="60" t="str">
        <f t="shared" si="4"/>
        <v xml:space="preserve"> </v>
      </c>
      <c r="U12" s="54"/>
      <c r="V12" s="54"/>
    </row>
    <row r="13" spans="2:22" ht="49.5" customHeight="1" x14ac:dyDescent="0.25">
      <c r="B13" s="47">
        <v>7</v>
      </c>
      <c r="C13" s="48" t="s">
        <v>45</v>
      </c>
      <c r="D13" s="49">
        <v>1</v>
      </c>
      <c r="E13" s="50" t="s">
        <v>32</v>
      </c>
      <c r="F13" s="48" t="s">
        <v>48</v>
      </c>
      <c r="G13" s="128"/>
      <c r="H13" s="51" t="s">
        <v>28</v>
      </c>
      <c r="I13" s="52"/>
      <c r="J13" s="53"/>
      <c r="K13" s="50"/>
      <c r="L13" s="54"/>
      <c r="M13" s="55"/>
      <c r="N13" s="55"/>
      <c r="O13" s="56"/>
      <c r="P13" s="57">
        <f t="shared" si="0"/>
        <v>2800</v>
      </c>
      <c r="Q13" s="58">
        <v>2800</v>
      </c>
      <c r="R13" s="133"/>
      <c r="S13" s="59">
        <f t="shared" si="3"/>
        <v>0</v>
      </c>
      <c r="T13" s="60" t="str">
        <f t="shared" si="4"/>
        <v xml:space="preserve"> </v>
      </c>
      <c r="U13" s="54"/>
      <c r="V13" s="54"/>
    </row>
    <row r="14" spans="2:22" ht="49.5" customHeight="1" thickBot="1" x14ac:dyDescent="0.3">
      <c r="B14" s="88">
        <v>8</v>
      </c>
      <c r="C14" s="89" t="s">
        <v>46</v>
      </c>
      <c r="D14" s="90">
        <v>1</v>
      </c>
      <c r="E14" s="91" t="s">
        <v>32</v>
      </c>
      <c r="F14" s="89" t="s">
        <v>48</v>
      </c>
      <c r="G14" s="131"/>
      <c r="H14" s="92" t="s">
        <v>28</v>
      </c>
      <c r="I14" s="93"/>
      <c r="J14" s="94"/>
      <c r="K14" s="91"/>
      <c r="L14" s="95"/>
      <c r="M14" s="96"/>
      <c r="N14" s="96"/>
      <c r="O14" s="97"/>
      <c r="P14" s="98">
        <f t="shared" si="0"/>
        <v>2800</v>
      </c>
      <c r="Q14" s="99">
        <v>2800</v>
      </c>
      <c r="R14" s="136"/>
      <c r="S14" s="100">
        <f t="shared" si="3"/>
        <v>0</v>
      </c>
      <c r="T14" s="101" t="str">
        <f t="shared" si="4"/>
        <v xml:space="preserve"> </v>
      </c>
      <c r="U14" s="95"/>
      <c r="V14" s="95"/>
    </row>
    <row r="15" spans="2:22" ht="13.5" customHeight="1" thickTop="1" thickBot="1" x14ac:dyDescent="0.3">
      <c r="C15" s="7"/>
      <c r="D15" s="7"/>
      <c r="E15" s="7"/>
      <c r="F15" s="7"/>
      <c r="G15" s="126"/>
      <c r="H15" s="7"/>
      <c r="I15" s="7"/>
      <c r="J15" s="7"/>
      <c r="O15" s="7"/>
      <c r="P15" s="7"/>
      <c r="S15" s="102"/>
    </row>
    <row r="16" spans="2:22" ht="60.75" customHeight="1" thickTop="1" thickBot="1" x14ac:dyDescent="0.3">
      <c r="B16" s="103" t="s">
        <v>11</v>
      </c>
      <c r="C16" s="104"/>
      <c r="D16" s="104"/>
      <c r="E16" s="104"/>
      <c r="F16" s="104"/>
      <c r="G16" s="104"/>
      <c r="H16" s="105"/>
      <c r="I16" s="106"/>
      <c r="J16" s="106"/>
      <c r="K16" s="106"/>
      <c r="L16" s="107"/>
      <c r="M16" s="28"/>
      <c r="N16" s="28"/>
      <c r="O16" s="108"/>
      <c r="P16" s="108"/>
      <c r="Q16" s="109" t="s">
        <v>12</v>
      </c>
      <c r="R16" s="110" t="s">
        <v>13</v>
      </c>
      <c r="S16" s="111"/>
      <c r="T16" s="112"/>
      <c r="U16" s="27"/>
      <c r="V16" s="113"/>
    </row>
    <row r="17" spans="2:20" ht="33" customHeight="1" thickTop="1" thickBot="1" x14ac:dyDescent="0.3">
      <c r="B17" s="114" t="s">
        <v>14</v>
      </c>
      <c r="C17" s="114"/>
      <c r="D17" s="114"/>
      <c r="E17" s="114"/>
      <c r="F17" s="114"/>
      <c r="G17" s="114"/>
      <c r="H17" s="115"/>
      <c r="I17" s="116"/>
      <c r="L17" s="9"/>
      <c r="M17" s="9"/>
      <c r="N17" s="9"/>
      <c r="O17" s="117"/>
      <c r="P17" s="117"/>
      <c r="Q17" s="118">
        <f>SUM(P7:P14)</f>
        <v>15400</v>
      </c>
      <c r="R17" s="119">
        <f>SUM(S7:S14)</f>
        <v>0</v>
      </c>
      <c r="S17" s="120"/>
      <c r="T17" s="121"/>
    </row>
    <row r="18" spans="2:20" ht="14.25" customHeight="1" thickTop="1" x14ac:dyDescent="0.25">
      <c r="B18" s="122"/>
    </row>
    <row r="19" spans="2:20" ht="14.25" customHeight="1" x14ac:dyDescent="0.25">
      <c r="B19" s="125"/>
      <c r="C19" s="122"/>
    </row>
    <row r="20" spans="2:20" ht="14.25" customHeight="1" x14ac:dyDescent="0.25"/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/uuUKUNyeVj51uuE5YsoGYXMNXqSMIQDVz4PxLJ7WHkwTACzG+jvTC/AGvt/uosEn6KVbt4fOvoHSv0CDhUMmA==" saltValue="+r4ytyxu0KwZOKTNBqRaww==" spinCount="100000" sheet="1" objects="1" scenarios="1"/>
  <mergeCells count="21">
    <mergeCell ref="B17:G17"/>
    <mergeCell ref="R17:T17"/>
    <mergeCell ref="B1:C1"/>
    <mergeCell ref="B16:G16"/>
    <mergeCell ref="R16:T16"/>
    <mergeCell ref="I7:I10"/>
    <mergeCell ref="I11:I14"/>
    <mergeCell ref="J7:J10"/>
    <mergeCell ref="J11:J14"/>
    <mergeCell ref="L7:L10"/>
    <mergeCell ref="L11:L14"/>
    <mergeCell ref="V7:V10"/>
    <mergeCell ref="V11:V14"/>
    <mergeCell ref="U7:U10"/>
    <mergeCell ref="U11:U14"/>
    <mergeCell ref="M7:M10"/>
    <mergeCell ref="M11:M14"/>
    <mergeCell ref="N7:N10"/>
    <mergeCell ref="N11:N14"/>
    <mergeCell ref="O7:O10"/>
    <mergeCell ref="O11:O14"/>
  </mergeCells>
  <phoneticPr fontId="18" type="noConversion"/>
  <conditionalFormatting sqref="B7:B14 D7:D14">
    <cfRule type="containsBlanks" dxfId="11" priority="57">
      <formula>LEN(TRIM(B7))=0</formula>
    </cfRule>
  </conditionalFormatting>
  <conditionalFormatting sqref="B7:B14">
    <cfRule type="cellIs" dxfId="10" priority="52" operator="greaterThanOrEqual">
      <formula>1</formula>
    </cfRule>
  </conditionalFormatting>
  <conditionalFormatting sqref="G7:G14 R7:R14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4">
    <cfRule type="notContainsBlanks" dxfId="6" priority="25">
      <formula>LEN(TRIM(G7))&gt;0</formula>
    </cfRule>
  </conditionalFormatting>
  <conditionalFormatting sqref="H7:H14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4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H7:H14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2024-11-22T10:42:50Z</cp:lastPrinted>
  <dcterms:created xsi:type="dcterms:W3CDTF">2014-03-05T12:43:32Z</dcterms:created>
  <dcterms:modified xsi:type="dcterms:W3CDTF">2025-05-13T08:10:56Z</dcterms:modified>
</cp:coreProperties>
</file>